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4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engineering/DESIGN/RFPs/AEP/RFI_response/to_aep/"/>
    </mc:Choice>
  </mc:AlternateContent>
  <xr:revisionPtr revIDLastSave="0" documentId="8_{C14CE979-5264-AF48-9DA5-A2864755070F}" xr6:coauthVersionLast="47" xr6:coauthVersionMax="47" xr10:uidLastSave="{00000000-0000-0000-0000-000000000000}"/>
  <bookViews>
    <workbookView xWindow="0" yWindow="680" windowWidth="31840" windowHeight="17440" tabRatio="500" activeTab="1" xr2:uid="{00000000-000D-0000-FFFF-FFFF00000000}"/>
  </bookViews>
  <sheets>
    <sheet name="INSTRUCTIONS" sheetId="1" r:id="rId1"/>
    <sheet name="Software Services" sheetId="2" r:id="rId2"/>
    <sheet name="Professional Services" sheetId="3" r:id="rId3"/>
  </sheets>
  <externalReferences>
    <externalReference r:id="rId4"/>
  </externalReferences>
  <definedNames>
    <definedName name="lo">[1]Master!$AP:$AP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33" i="3" l="1"/>
  <c r="F33" i="3"/>
  <c r="D33" i="3"/>
  <c r="C33" i="3"/>
  <c r="B33" i="3"/>
  <c r="A1" i="3"/>
  <c r="K22" i="2"/>
  <c r="N22" i="2" s="1"/>
  <c r="K21" i="2"/>
  <c r="P21" i="2" s="1"/>
  <c r="P20" i="2"/>
  <c r="O20" i="2"/>
  <c r="N20" i="2"/>
  <c r="K20" i="2"/>
  <c r="M20" i="2" s="1"/>
  <c r="L19" i="2"/>
  <c r="K19" i="2"/>
  <c r="P19" i="2" s="1"/>
  <c r="K15" i="2"/>
  <c r="N15" i="2" s="1"/>
  <c r="P14" i="2"/>
  <c r="O14" i="2"/>
  <c r="K14" i="2"/>
  <c r="N14" i="2" s="1"/>
  <c r="P13" i="2"/>
  <c r="O13" i="2"/>
  <c r="N13" i="2"/>
  <c r="M13" i="2"/>
  <c r="L13" i="2"/>
  <c r="Q13" i="2" s="1"/>
  <c r="K13" i="2"/>
  <c r="K12" i="2"/>
  <c r="O12" i="2" s="1"/>
  <c r="P11" i="2"/>
  <c r="K11" i="2"/>
  <c r="O11" i="2" s="1"/>
  <c r="P10" i="2"/>
  <c r="O10" i="2"/>
  <c r="N10" i="2"/>
  <c r="M10" i="2"/>
  <c r="Q10" i="2" s="1"/>
  <c r="L10" i="2"/>
  <c r="K10" i="2"/>
  <c r="K9" i="2"/>
  <c r="P9" i="2" s="1"/>
  <c r="K8" i="2"/>
  <c r="P8" i="2" s="1"/>
  <c r="P7" i="2"/>
  <c r="O7" i="2"/>
  <c r="N7" i="2"/>
  <c r="K7" i="2"/>
  <c r="M7" i="2" s="1"/>
  <c r="L6" i="2"/>
  <c r="K6" i="2"/>
  <c r="P6" i="2" s="1"/>
  <c r="K5" i="2"/>
  <c r="N5" i="2" s="1"/>
  <c r="O6" i="2" l="1"/>
  <c r="M12" i="2"/>
  <c r="L15" i="2"/>
  <c r="M5" i="2"/>
  <c r="O9" i="2"/>
  <c r="N12" i="2"/>
  <c r="M15" i="2"/>
  <c r="O22" i="2"/>
  <c r="P22" i="2"/>
  <c r="M11" i="2"/>
  <c r="P12" i="2"/>
  <c r="L14" i="2"/>
  <c r="O15" i="2"/>
  <c r="N21" i="2"/>
  <c r="M6" i="2"/>
  <c r="Q6" i="2" s="1"/>
  <c r="L9" i="2"/>
  <c r="Q9" i="2" s="1"/>
  <c r="M19" i="2"/>
  <c r="Q19" i="2" s="1"/>
  <c r="L22" i="2"/>
  <c r="N6" i="2"/>
  <c r="M9" i="2"/>
  <c r="L12" i="2"/>
  <c r="N19" i="2"/>
  <c r="M22" i="2"/>
  <c r="L5" i="2"/>
  <c r="N9" i="2"/>
  <c r="O19" i="2"/>
  <c r="L8" i="2"/>
  <c r="Q8" i="2" s="1"/>
  <c r="L21" i="2"/>
  <c r="O5" i="2"/>
  <c r="N8" i="2"/>
  <c r="N24" i="2" s="1"/>
  <c r="P5" i="2"/>
  <c r="L7" i="2"/>
  <c r="Q7" i="2" s="1"/>
  <c r="O8" i="2"/>
  <c r="N11" i="2"/>
  <c r="M14" i="2"/>
  <c r="P15" i="2"/>
  <c r="L20" i="2"/>
  <c r="Q20" i="2" s="1"/>
  <c r="O21" i="2"/>
  <c r="M8" i="2"/>
  <c r="L11" i="2"/>
  <c r="M21" i="2"/>
  <c r="M24" i="2" l="1"/>
  <c r="Q12" i="2"/>
  <c r="O24" i="2"/>
  <c r="Q5" i="2"/>
  <c r="L24" i="2"/>
  <c r="Q15" i="2"/>
  <c r="Q14" i="2"/>
  <c r="P24" i="2"/>
  <c r="Q11" i="2"/>
  <c r="Q21" i="2"/>
  <c r="Q22" i="2"/>
  <c r="Q2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4" authorId="0" shapeId="0" xr:uid="{00000000-0006-0000-0100-000001000000}">
      <text>
        <r>
          <rPr>
            <sz val="11"/>
            <color rgb="FF000000"/>
            <rFont val="Calibri"/>
            <family val="2"/>
            <charset val="1"/>
          </rPr>
          <t xml:space="preserve">Examples: 
</t>
        </r>
        <r>
          <rPr>
            <sz val="9"/>
            <color rgb="FF000000"/>
            <rFont val="Tahoma"/>
            <family val="2"/>
            <charset val="1"/>
          </rPr>
          <t xml:space="preserve">Flat Rate 
User Count
Usage-Based
Tiered
</t>
        </r>
      </text>
    </comment>
    <comment ref="C18" authorId="0" shapeId="0" xr:uid="{00000000-0006-0000-0100-000002000000}">
      <text>
        <r>
          <rPr>
            <sz val="11"/>
            <color rgb="FF000000"/>
            <rFont val="Calibri"/>
            <family val="2"/>
            <charset val="1"/>
          </rPr>
          <t xml:space="preserve">Examples: 
</t>
        </r>
        <r>
          <rPr>
            <sz val="9"/>
            <color rgb="FF000000"/>
            <rFont val="Tahoma"/>
            <family val="2"/>
            <charset val="1"/>
          </rPr>
          <t xml:space="preserve">Flat Rate 
User Count
Usage-Based
Tiered
</t>
        </r>
      </text>
    </comment>
  </commentList>
</comments>
</file>

<file path=xl/sharedStrings.xml><?xml version="1.0" encoding="utf-8"?>
<sst xmlns="http://schemas.openxmlformats.org/spreadsheetml/2006/main" count="91" uniqueCount="46">
  <si>
    <t>Instructions</t>
  </si>
  <si>
    <r>
      <rPr>
        <sz val="12"/>
        <color rgb="FF000000"/>
        <rFont val="Aptos Display"/>
        <family val="2"/>
        <charset val="1"/>
      </rPr>
      <t xml:space="preserve">Fill in the blank cells on </t>
    </r>
    <r>
      <rPr>
        <b/>
        <sz val="12"/>
        <color rgb="FF000000"/>
        <rFont val="Aptos Display"/>
        <family val="2"/>
        <charset val="1"/>
      </rPr>
      <t>each</t>
    </r>
    <r>
      <rPr>
        <sz val="12"/>
        <color rgb="FF000000"/>
        <rFont val="Aptos Display"/>
        <family val="2"/>
        <charset val="1"/>
      </rPr>
      <t xml:space="preserve"> tab based on your proposed fees.</t>
    </r>
  </si>
  <si>
    <t>Power Monitors, Inc.</t>
  </si>
  <si>
    <t>Form A - Proposed Fees</t>
  </si>
  <si>
    <t>Annual Subscription Fees &amp; Support</t>
  </si>
  <si>
    <t>Product Number</t>
  </si>
  <si>
    <t>Product Name</t>
  </si>
  <si>
    <t>Metric</t>
  </si>
  <si>
    <t>Qty Y1</t>
  </si>
  <si>
    <t>Qty Y2</t>
  </si>
  <si>
    <t>Qty Y3</t>
  </si>
  <si>
    <t>Qty Y4</t>
  </si>
  <si>
    <t>Qty Y5</t>
  </si>
  <si>
    <t>Unit List</t>
  </si>
  <si>
    <t>Discount</t>
  </si>
  <si>
    <t>Annual
Unit Net</t>
  </si>
  <si>
    <t>Year 1
Annual Net</t>
  </si>
  <si>
    <t>Year 2
Annual Net</t>
  </si>
  <si>
    <t>Year 3
Annual Net</t>
  </si>
  <si>
    <t>Year 4
Annual Net</t>
  </si>
  <si>
    <t>Year 5
Annual Net</t>
  </si>
  <si>
    <t>Total</t>
  </si>
  <si>
    <t>Per Device</t>
  </si>
  <si>
    <t>PMI AWS-Hosted Multi-Tenant PQ Canvass
* Years 2-5 @ 1000 devices</t>
  </si>
  <si>
    <r>
      <rPr>
        <b/>
        <sz val="12"/>
        <rFont val="Aptos Display"/>
        <family val="2"/>
        <charset val="1"/>
      </rPr>
      <t xml:space="preserve">Additional Service Offerings </t>
    </r>
    <r>
      <rPr>
        <sz val="12"/>
        <rFont val="Aptos Display"/>
        <family val="2"/>
        <charset val="1"/>
      </rPr>
      <t>(For example: training, higher support offerings, additional non-production environments, etc.)</t>
    </r>
  </si>
  <si>
    <t>Merlin * 100 x PQ investigations per year at 75 credits @ $1/credit per investigation. * Usage-based, 75 credits is an approximation</t>
  </si>
  <si>
    <t>Usage-Based</t>
  </si>
  <si>
    <t>Total Recurring Expenses</t>
  </si>
  <si>
    <t xml:space="preserve">Implementation Services </t>
  </si>
  <si>
    <t>Milestone</t>
  </si>
  <si>
    <t>Est. Weeks</t>
  </si>
  <si>
    <t>Vendor Hours</t>
  </si>
  <si>
    <t>Subcontractor Hours</t>
  </si>
  <si>
    <t>Fixed Fee</t>
  </si>
  <si>
    <t>Est. Travel Expenses</t>
  </si>
  <si>
    <r>
      <rPr>
        <b/>
        <sz val="12"/>
        <rFont val="Aptos Display"/>
        <family val="2"/>
        <charset val="1"/>
      </rPr>
      <t xml:space="preserve">Additional Service Offerings </t>
    </r>
    <r>
      <rPr>
        <sz val="12"/>
        <rFont val="Aptos Display"/>
        <family val="2"/>
        <charset val="1"/>
      </rPr>
      <t>(Additional recommended services outside of the RFP scope)</t>
    </r>
  </si>
  <si>
    <t>Service / Milestone</t>
  </si>
  <si>
    <t>Total Professional Services</t>
  </si>
  <si>
    <t>RATE CARD</t>
  </si>
  <si>
    <t>ROLE NAME</t>
  </si>
  <si>
    <r>
      <rPr>
        <b/>
        <sz val="10"/>
        <color rgb="FFFFFFFF"/>
        <rFont val="Aptos"/>
        <family val="2"/>
        <charset val="1"/>
      </rPr>
      <t xml:space="preserve">BRIEF DESCRIPTION
</t>
    </r>
    <r>
      <rPr>
        <i/>
        <sz val="9"/>
        <color rgb="FFFFFFFF"/>
        <rFont val="Calibri"/>
        <family val="2"/>
        <charset val="1"/>
      </rPr>
      <t>(Years of experience, certifications, etc.)</t>
    </r>
  </si>
  <si>
    <t>OFFSHORE / ONSHORE</t>
  </si>
  <si>
    <t>HOURLY RATE</t>
  </si>
  <si>
    <t>Select Location</t>
  </si>
  <si>
    <t>PMI AWS-Hosted Multi-Tenant PQ Canvass
* Pro-rated by month, starting at 500 in first month
* 50 installs per month for next 10 months</t>
  </si>
  <si>
    <t>One-time Per-Device Activation Fee * PMI devices are exempt from this fee * New PMI devices carry a 1 year free PQ Canvass subscription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</si>
</sst>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\$* #,##0.00_);_(\$* \(#,##0.00\);_(\$* \-??_);_(@_)"/>
    <numFmt numFmtId="165" formatCode="_(\$* #,##0_);_(\$* \(#,##0\);_(\$* \-??_);_(@_)"/>
    <numFmt numFmtId="166" formatCode="\$#,##0"/>
  </numFmts>
  <fonts count="29" x14ac:knownFonts="1">
    <font>
      <sz val="11"/>
      <color rgb="FF000000"/>
      <name val="Calibri"/>
      <family val="2"/>
      <charset val="1"/>
    </font>
    <font>
      <b/>
      <sz val="14"/>
      <color rgb="FFFFFFFF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  <charset val="1"/>
    </font>
    <font>
      <b/>
      <sz val="18"/>
      <color rgb="FF44546A"/>
      <name val="Calibri Light"/>
      <family val="2"/>
      <charset val="1"/>
    </font>
    <font>
      <sz val="16"/>
      <color rgb="FF000000"/>
      <name val="Aptos Display"/>
      <family val="2"/>
      <charset val="1"/>
    </font>
    <font>
      <sz val="12"/>
      <color rgb="FF000000"/>
      <name val="Aptos Display"/>
      <family val="2"/>
      <charset val="1"/>
    </font>
    <font>
      <b/>
      <sz val="12"/>
      <color rgb="FF000000"/>
      <name val="Aptos Display"/>
      <family val="2"/>
      <charset val="1"/>
    </font>
    <font>
      <sz val="12"/>
      <color rgb="FF000000"/>
      <name val="Aptos"/>
      <family val="2"/>
      <charset val="1"/>
    </font>
    <font>
      <b/>
      <sz val="18"/>
      <color rgb="FF44546A"/>
      <name val="Aptos"/>
      <family val="2"/>
      <charset val="1"/>
    </font>
    <font>
      <sz val="14"/>
      <color rgb="FFFFFFFF"/>
      <name val="Aptos Display"/>
      <family val="2"/>
      <charset val="1"/>
    </font>
    <font>
      <b/>
      <sz val="14"/>
      <color rgb="FFFFFFFF"/>
      <name val="Aptos"/>
      <family val="2"/>
      <charset val="1"/>
    </font>
    <font>
      <b/>
      <sz val="18"/>
      <name val="Aptos"/>
      <family val="2"/>
      <charset val="1"/>
    </font>
    <font>
      <b/>
      <sz val="12"/>
      <name val="Aptos"/>
      <family val="2"/>
      <charset val="1"/>
    </font>
    <font>
      <sz val="11"/>
      <color rgb="FF000000"/>
      <name val="Aptos"/>
      <family val="2"/>
      <charset val="1"/>
    </font>
    <font>
      <sz val="10"/>
      <color rgb="FFFFFFFF"/>
      <name val="Aptos"/>
      <family val="2"/>
      <charset val="1"/>
    </font>
    <font>
      <b/>
      <sz val="10"/>
      <color rgb="FFFFFFFF"/>
      <name val="Aptos"/>
      <family val="2"/>
      <charset val="1"/>
    </font>
    <font>
      <sz val="10"/>
      <color rgb="FF000000"/>
      <name val="Aptos"/>
      <family val="2"/>
      <charset val="1"/>
    </font>
    <font>
      <b/>
      <sz val="10"/>
      <color rgb="FF000000"/>
      <name val="Aptos"/>
      <family val="2"/>
      <charset val="1"/>
    </font>
    <font>
      <b/>
      <sz val="12"/>
      <name val="Aptos Display"/>
      <family val="2"/>
      <charset val="1"/>
    </font>
    <font>
      <sz val="12"/>
      <name val="Aptos Display"/>
      <family val="2"/>
      <charset val="1"/>
    </font>
    <font>
      <i/>
      <sz val="10"/>
      <color rgb="FF000000"/>
      <name val="Aptos"/>
      <family val="2"/>
      <charset val="1"/>
    </font>
    <font>
      <b/>
      <sz val="12"/>
      <color rgb="FFFFFFFF"/>
      <name val="Aptos Display"/>
      <family val="2"/>
      <charset val="1"/>
    </font>
    <font>
      <b/>
      <sz val="12"/>
      <color rgb="FFFFFFFF"/>
      <name val="Aptos"/>
      <family val="2"/>
      <charset val="1"/>
    </font>
    <font>
      <sz val="9"/>
      <color rgb="FF000000"/>
      <name val="Tahoma"/>
      <family val="2"/>
      <charset val="1"/>
    </font>
    <font>
      <i/>
      <sz val="9"/>
      <color rgb="FFFFFFFF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name val="Calibri"/>
      <family val="2"/>
      <charset val="1"/>
    </font>
    <font>
      <sz val="11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A5A5A5"/>
        <bgColor rgb="FFC0C0C0"/>
      </patternFill>
    </fill>
    <fill>
      <patternFill patternType="solid">
        <fgColor rgb="FFFFFFFF"/>
        <bgColor rgb="FFF2F2F2"/>
      </patternFill>
    </fill>
    <fill>
      <patternFill patternType="solid">
        <fgColor rgb="FF333F50"/>
        <bgColor rgb="FF44546A"/>
      </patternFill>
    </fill>
    <fill>
      <patternFill patternType="solid">
        <fgColor rgb="FFD6DCE5"/>
        <bgColor rgb="FFF2F2F2"/>
      </patternFill>
    </fill>
    <fill>
      <patternFill patternType="solid">
        <fgColor rgb="FFF2F2F2"/>
        <bgColor rgb="FFFFFFFF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44546A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44546A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164" fontId="28" fillId="0" borderId="0" applyBorder="0" applyProtection="0"/>
    <xf numFmtId="9" fontId="28" fillId="0" borderId="0" applyBorder="0" applyProtection="0"/>
    <xf numFmtId="0" fontId="1" fillId="2" borderId="0" applyBorder="0" applyProtection="0">
      <alignment vertical="center" wrapText="1"/>
    </xf>
    <xf numFmtId="164" fontId="28" fillId="0" borderId="0" applyBorder="0" applyProtection="0"/>
    <xf numFmtId="0" fontId="2" fillId="0" borderId="0"/>
    <xf numFmtId="0" fontId="3" fillId="0" borderId="0"/>
    <xf numFmtId="9" fontId="28" fillId="0" borderId="0" applyBorder="0" applyProtection="0"/>
    <xf numFmtId="0" fontId="4" fillId="0" borderId="0" applyBorder="0" applyProtection="0"/>
  </cellStyleXfs>
  <cellXfs count="67">
    <xf numFmtId="0" fontId="0" fillId="0" borderId="0" xfId="0"/>
    <xf numFmtId="0" fontId="5" fillId="0" borderId="1" xfId="0" applyFont="1" applyBorder="1"/>
    <xf numFmtId="0" fontId="0" fillId="0" borderId="1" xfId="0" applyBorder="1"/>
    <xf numFmtId="0" fontId="6" fillId="0" borderId="0" xfId="0" applyFont="1"/>
    <xf numFmtId="0" fontId="8" fillId="0" borderId="0" xfId="5" applyFont="1"/>
    <xf numFmtId="0" fontId="9" fillId="3" borderId="0" xfId="8" applyFont="1" applyFill="1" applyBorder="1" applyAlignment="1" applyProtection="1">
      <alignment horizontal="left" indent="2"/>
    </xf>
    <xf numFmtId="0" fontId="9" fillId="3" borderId="0" xfId="8" applyFont="1" applyFill="1" applyBorder="1" applyAlignment="1" applyProtection="1">
      <alignment horizontal="left" wrapText="1" indent="2"/>
    </xf>
    <xf numFmtId="0" fontId="9" fillId="3" borderId="0" xfId="8" applyFont="1" applyFill="1" applyBorder="1" applyAlignment="1" applyProtection="1"/>
    <xf numFmtId="49" fontId="10" fillId="4" borderId="0" xfId="3" applyNumberFormat="1" applyFont="1" applyFill="1" applyBorder="1" applyAlignment="1" applyProtection="1">
      <alignment horizontal="left" vertical="center" indent="2"/>
    </xf>
    <xf numFmtId="49" fontId="11" fillId="4" borderId="0" xfId="3" applyNumberFormat="1" applyFont="1" applyFill="1" applyBorder="1" applyAlignment="1" applyProtection="1">
      <alignment horizontal="left" vertical="center" wrapText="1" indent="2"/>
    </xf>
    <xf numFmtId="0" fontId="12" fillId="3" borderId="0" xfId="5" applyFont="1" applyFill="1" applyAlignment="1">
      <alignment vertical="center" wrapText="1"/>
    </xf>
    <xf numFmtId="0" fontId="13" fillId="3" borderId="2" xfId="5" applyFont="1" applyFill="1" applyBorder="1" applyAlignment="1" applyProtection="1">
      <alignment horizontal="left"/>
      <protection locked="0"/>
    </xf>
    <xf numFmtId="0" fontId="14" fillId="3" borderId="0" xfId="5" applyFont="1" applyFill="1" applyAlignment="1" applyProtection="1">
      <alignment horizontal="left" vertical="center" wrapText="1" indent="2"/>
      <protection locked="0"/>
    </xf>
    <xf numFmtId="0" fontId="15" fillId="4" borderId="3" xfId="5" applyFont="1" applyFill="1" applyBorder="1" applyAlignment="1" applyProtection="1">
      <alignment horizontal="center" vertical="center" wrapText="1"/>
      <protection locked="0"/>
    </xf>
    <xf numFmtId="0" fontId="16" fillId="4" borderId="3" xfId="5" applyFont="1" applyFill="1" applyBorder="1" applyAlignment="1" applyProtection="1">
      <alignment horizontal="center" vertical="center" wrapText="1"/>
      <protection locked="0"/>
    </xf>
    <xf numFmtId="0" fontId="8" fillId="0" borderId="0" xfId="5" applyFont="1" applyAlignment="1">
      <alignment horizontal="center" vertical="center"/>
    </xf>
    <xf numFmtId="0" fontId="17" fillId="0" borderId="4" xfId="5" applyFont="1" applyBorder="1" applyAlignment="1" applyProtection="1">
      <alignment horizontal="left" vertical="center" wrapText="1" indent="2"/>
      <protection locked="0"/>
    </xf>
    <xf numFmtId="3" fontId="17" fillId="0" borderId="4" xfId="5" applyNumberFormat="1" applyFont="1" applyBorder="1" applyAlignment="1" applyProtection="1">
      <alignment horizontal="left" vertical="center" wrapText="1" indent="2"/>
      <protection locked="0"/>
    </xf>
    <xf numFmtId="165" fontId="17" fillId="0" borderId="4" xfId="4" applyNumberFormat="1" applyFont="1" applyBorder="1" applyAlignment="1" applyProtection="1">
      <alignment horizontal="left" vertical="center" wrapText="1" indent="2"/>
      <protection locked="0"/>
    </xf>
    <xf numFmtId="9" fontId="17" fillId="0" borderId="5" xfId="2" applyFont="1" applyBorder="1" applyAlignment="1" applyProtection="1">
      <alignment horizontal="left" vertical="center" wrapText="1" indent="2"/>
      <protection locked="0"/>
    </xf>
    <xf numFmtId="166" fontId="17" fillId="5" borderId="5" xfId="4" applyNumberFormat="1" applyFont="1" applyFill="1" applyBorder="1" applyAlignment="1" applyProtection="1">
      <alignment horizontal="center" vertical="center"/>
    </xf>
    <xf numFmtId="166" fontId="17" fillId="6" borderId="5" xfId="4" applyNumberFormat="1" applyFont="1" applyFill="1" applyBorder="1" applyAlignment="1" applyProtection="1">
      <alignment horizontal="center" vertical="center"/>
    </xf>
    <xf numFmtId="166" fontId="18" fillId="6" borderId="5" xfId="4" applyNumberFormat="1" applyFont="1" applyFill="1" applyBorder="1" applyAlignment="1" applyProtection="1">
      <alignment horizontal="center" vertical="center"/>
    </xf>
    <xf numFmtId="0" fontId="17" fillId="0" borderId="3" xfId="5" applyFont="1" applyBorder="1" applyAlignment="1" applyProtection="1">
      <alignment horizontal="left" vertical="center" wrapText="1" indent="2"/>
      <protection locked="0"/>
    </xf>
    <xf numFmtId="3" fontId="17" fillId="0" borderId="3" xfId="5" applyNumberFormat="1" applyFont="1" applyBorder="1" applyAlignment="1" applyProtection="1">
      <alignment horizontal="left" vertical="center" wrapText="1" indent="2"/>
      <protection locked="0"/>
    </xf>
    <xf numFmtId="165" fontId="17" fillId="0" borderId="3" xfId="4" applyNumberFormat="1" applyFont="1" applyBorder="1" applyAlignment="1" applyProtection="1">
      <alignment horizontal="left" vertical="center" wrapText="1" indent="2"/>
      <protection locked="0"/>
    </xf>
    <xf numFmtId="9" fontId="17" fillId="0" borderId="6" xfId="2" applyFont="1" applyBorder="1" applyAlignment="1" applyProtection="1">
      <alignment horizontal="left" vertical="center" wrapText="1" indent="2"/>
      <protection locked="0"/>
    </xf>
    <xf numFmtId="166" fontId="17" fillId="5" borderId="6" xfId="4" applyNumberFormat="1" applyFont="1" applyFill="1" applyBorder="1" applyAlignment="1" applyProtection="1">
      <alignment horizontal="center" vertical="center"/>
    </xf>
    <xf numFmtId="166" fontId="17" fillId="6" borderId="6" xfId="4" applyNumberFormat="1" applyFont="1" applyFill="1" applyBorder="1" applyAlignment="1" applyProtection="1">
      <alignment horizontal="center" vertical="center"/>
    </xf>
    <xf numFmtId="166" fontId="18" fillId="6" borderId="6" xfId="4" applyNumberFormat="1" applyFont="1" applyFill="1" applyBorder="1" applyAlignment="1" applyProtection="1">
      <alignment horizontal="center" vertical="center"/>
    </xf>
    <xf numFmtId="0" fontId="17" fillId="3" borderId="0" xfId="5" applyFont="1" applyFill="1" applyAlignment="1" applyProtection="1">
      <alignment horizontal="left" vertical="center" wrapText="1" indent="2"/>
      <protection locked="0"/>
    </xf>
    <xf numFmtId="166" fontId="17" fillId="3" borderId="0" xfId="5" applyNumberFormat="1" applyFont="1" applyFill="1" applyAlignment="1" applyProtection="1">
      <alignment horizontal="left" vertical="center" wrapText="1" indent="2"/>
      <protection locked="0"/>
    </xf>
    <xf numFmtId="166" fontId="17" fillId="3" borderId="0" xfId="4" applyNumberFormat="1" applyFont="1" applyFill="1" applyBorder="1" applyAlignment="1" applyProtection="1">
      <alignment horizontal="left" vertical="center"/>
      <protection locked="0"/>
    </xf>
    <xf numFmtId="166" fontId="18" fillId="3" borderId="0" xfId="4" applyNumberFormat="1" applyFont="1" applyFill="1" applyBorder="1" applyAlignment="1" applyProtection="1">
      <alignment horizontal="left" vertical="center"/>
      <protection locked="0"/>
    </xf>
    <xf numFmtId="0" fontId="19" fillId="3" borderId="2" xfId="5" applyFont="1" applyFill="1" applyBorder="1" applyAlignment="1" applyProtection="1">
      <alignment horizontal="left" vertical="center"/>
      <protection locked="0"/>
    </xf>
    <xf numFmtId="0" fontId="18" fillId="3" borderId="0" xfId="5" applyFont="1" applyFill="1" applyAlignment="1" applyProtection="1">
      <alignment horizontal="left" vertical="center"/>
      <protection locked="0"/>
    </xf>
    <xf numFmtId="166" fontId="18" fillId="3" borderId="0" xfId="5" applyNumberFormat="1" applyFont="1" applyFill="1" applyAlignment="1" applyProtection="1">
      <alignment horizontal="left" vertical="center"/>
      <protection locked="0"/>
    </xf>
    <xf numFmtId="0" fontId="17" fillId="3" borderId="3" xfId="5" applyFont="1" applyFill="1" applyBorder="1" applyAlignment="1" applyProtection="1">
      <alignment horizontal="left" vertical="center" wrapText="1" indent="2"/>
      <protection locked="0"/>
    </xf>
    <xf numFmtId="0" fontId="17" fillId="3" borderId="6" xfId="5" applyFont="1" applyFill="1" applyBorder="1" applyAlignment="1" applyProtection="1">
      <alignment horizontal="left" vertical="center" wrapText="1" indent="2"/>
      <protection locked="0"/>
    </xf>
    <xf numFmtId="0" fontId="21" fillId="0" borderId="3" xfId="5" applyFont="1" applyBorder="1" applyAlignment="1" applyProtection="1">
      <alignment horizontal="left" vertical="center" wrapText="1" indent="2"/>
      <protection locked="0"/>
    </xf>
    <xf numFmtId="165" fontId="21" fillId="0" borderId="3" xfId="4" applyNumberFormat="1" applyFont="1" applyBorder="1" applyAlignment="1" applyProtection="1">
      <alignment horizontal="left" vertical="center" wrapText="1" indent="2"/>
      <protection locked="0"/>
    </xf>
    <xf numFmtId="9" fontId="21" fillId="0" borderId="6" xfId="2" applyFont="1" applyBorder="1" applyAlignment="1" applyProtection="1">
      <alignment horizontal="left" vertical="center" wrapText="1" indent="2"/>
      <protection locked="0"/>
    </xf>
    <xf numFmtId="0" fontId="17" fillId="0" borderId="6" xfId="5" applyFont="1" applyBorder="1" applyAlignment="1" applyProtection="1">
      <alignment horizontal="left" vertical="center" wrapText="1" indent="2"/>
      <protection locked="0"/>
    </xf>
    <xf numFmtId="9" fontId="21" fillId="0" borderId="6" xfId="7" applyFont="1" applyBorder="1" applyAlignment="1" applyProtection="1">
      <alignment horizontal="left" vertical="center" wrapText="1" indent="2"/>
      <protection locked="0"/>
    </xf>
    <xf numFmtId="165" fontId="17" fillId="3" borderId="0" xfId="4" applyNumberFormat="1" applyFont="1" applyFill="1" applyBorder="1" applyAlignment="1" applyProtection="1">
      <alignment horizontal="left" vertical="center"/>
      <protection locked="0"/>
    </xf>
    <xf numFmtId="0" fontId="22" fillId="4" borderId="7" xfId="5" applyFont="1" applyFill="1" applyBorder="1" applyAlignment="1" applyProtection="1">
      <alignment vertical="center"/>
      <protection locked="0"/>
    </xf>
    <xf numFmtId="0" fontId="23" fillId="4" borderId="8" xfId="5" applyFont="1" applyFill="1" applyBorder="1" applyAlignment="1" applyProtection="1">
      <alignment vertical="center" wrapText="1"/>
      <protection locked="0"/>
    </xf>
    <xf numFmtId="0" fontId="23" fillId="4" borderId="8" xfId="5" applyFont="1" applyFill="1" applyBorder="1" applyAlignment="1" applyProtection="1">
      <alignment horizontal="left" vertical="center" wrapText="1" indent="2"/>
      <protection locked="0"/>
    </xf>
    <xf numFmtId="165" fontId="23" fillId="4" borderId="3" xfId="4" applyNumberFormat="1" applyFont="1" applyFill="1" applyBorder="1" applyAlignment="1" applyProtection="1">
      <alignment horizontal="left" vertical="center"/>
    </xf>
    <xf numFmtId="0" fontId="17" fillId="0" borderId="0" xfId="5" applyFont="1" applyAlignment="1" applyProtection="1">
      <alignment wrapText="1"/>
      <protection locked="0"/>
    </xf>
    <xf numFmtId="0" fontId="17" fillId="0" borderId="0" xfId="5" applyFont="1" applyProtection="1">
      <protection locked="0"/>
    </xf>
    <xf numFmtId="0" fontId="19" fillId="3" borderId="2" xfId="5" applyFont="1" applyFill="1" applyBorder="1" applyAlignment="1" applyProtection="1">
      <alignment horizontal="left"/>
      <protection locked="0"/>
    </xf>
    <xf numFmtId="0" fontId="17" fillId="0" borderId="4" xfId="5" applyFont="1" applyBorder="1" applyAlignment="1" applyProtection="1">
      <alignment horizontal="left" vertical="top" wrapText="1" indent="2"/>
      <protection locked="0"/>
    </xf>
    <xf numFmtId="3" fontId="17" fillId="0" borderId="4" xfId="5" applyNumberFormat="1" applyFont="1" applyBorder="1" applyAlignment="1" applyProtection="1">
      <alignment horizontal="center" vertical="center" wrapText="1"/>
      <protection locked="0"/>
    </xf>
    <xf numFmtId="166" fontId="17" fillId="0" borderId="5" xfId="4" applyNumberFormat="1" applyFont="1" applyBorder="1" applyAlignment="1" applyProtection="1">
      <alignment horizontal="center" vertical="center"/>
    </xf>
    <xf numFmtId="0" fontId="17" fillId="0" borderId="3" xfId="5" applyFont="1" applyBorder="1" applyAlignment="1" applyProtection="1">
      <alignment horizontal="left" vertical="top" wrapText="1" indent="2"/>
      <protection locked="0"/>
    </xf>
    <xf numFmtId="3" fontId="17" fillId="0" borderId="3" xfId="5" applyNumberFormat="1" applyFont="1" applyBorder="1" applyAlignment="1" applyProtection="1">
      <alignment horizontal="center" vertical="center" wrapText="1"/>
      <protection locked="0"/>
    </xf>
    <xf numFmtId="166" fontId="17" fillId="0" borderId="6" xfId="4" applyNumberFormat="1" applyFont="1" applyBorder="1" applyAlignment="1" applyProtection="1">
      <alignment horizontal="center" vertical="center"/>
    </xf>
    <xf numFmtId="0" fontId="21" fillId="0" borderId="4" xfId="5" applyFont="1" applyBorder="1" applyAlignment="1" applyProtection="1">
      <alignment horizontal="left" vertical="center" wrapText="1" indent="2"/>
      <protection locked="0"/>
    </xf>
    <xf numFmtId="9" fontId="21" fillId="0" borderId="5" xfId="2" applyFont="1" applyBorder="1" applyAlignment="1" applyProtection="1">
      <alignment horizontal="left" vertical="center" wrapText="1" indent="2"/>
      <protection locked="0"/>
    </xf>
    <xf numFmtId="0" fontId="23" fillId="4" borderId="3" xfId="5" applyFont="1" applyFill="1" applyBorder="1" applyAlignment="1" applyProtection="1">
      <alignment horizontal="center" vertical="center" wrapText="1"/>
      <protection locked="0"/>
    </xf>
    <xf numFmtId="0" fontId="23" fillId="4" borderId="6" xfId="5" applyFont="1" applyFill="1" applyBorder="1" applyAlignment="1" applyProtection="1">
      <alignment horizontal="center" vertical="center" wrapText="1"/>
      <protection locked="0"/>
    </xf>
    <xf numFmtId="166" fontId="23" fillId="4" borderId="3" xfId="5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26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Font="1" applyBorder="1" applyAlignment="1" applyProtection="1">
      <alignment horizontal="center" vertical="center" wrapText="1"/>
      <protection locked="0"/>
    </xf>
    <xf numFmtId="164" fontId="27" fillId="0" borderId="3" xfId="1" applyFont="1" applyBorder="1" applyAlignment="1" applyProtection="1">
      <alignment horizontal="center" vertical="center"/>
      <protection locked="0"/>
    </xf>
  </cellXfs>
  <cellStyles count="9">
    <cellStyle name="Accent3 2" xfId="3" xr:uid="{00000000-0005-0000-0000-000006000000}"/>
    <cellStyle name="Currency" xfId="1" builtinId="4"/>
    <cellStyle name="Currency 2" xfId="4" xr:uid="{00000000-0005-0000-0000-000007000000}"/>
    <cellStyle name="Normal" xfId="0" builtinId="0"/>
    <cellStyle name="Normal 2" xfId="5" xr:uid="{00000000-0005-0000-0000-000008000000}"/>
    <cellStyle name="Normal 4 9" xfId="6" xr:uid="{00000000-0005-0000-0000-000009000000}"/>
    <cellStyle name="Percent" xfId="2" builtinId="5"/>
    <cellStyle name="Percent 2" xfId="7" xr:uid="{00000000-0005-0000-0000-00000A000000}"/>
    <cellStyle name="Title 2" xfId="8" xr:uid="{00000000-0005-0000-0000-00000B000000}"/>
  </cellStyles>
  <dxfs count="1">
    <dxf>
      <font>
        <b val="0"/>
        <i/>
        <color rgb="FF767171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767171"/>
      <rgbColor rgb="FF9999FF"/>
      <rgbColor rgb="FF993366"/>
      <rgbColor rgb="FFF2F2F2"/>
      <rgbColor rgb="FFCCFFFF"/>
      <rgbColor rgb="FF660066"/>
      <rgbColor rgb="FFFF8080"/>
      <rgbColor rgb="FF0066CC"/>
      <rgbColor rgb="FFD6DC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44546A"/>
      <rgbColor rgb="FFA5A5A5"/>
      <rgbColor rgb="FF003366"/>
      <rgbColor rgb="FF339966"/>
      <rgbColor rgb="FF003300"/>
      <rgbColor rgb="FF333300"/>
      <rgbColor rgb="FF993300"/>
      <rgbColor rgb="FF993366"/>
      <rgbColor rgb="FF333399"/>
      <rgbColor rgb="FF333F5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office.accenture.com/Users/i823744/AppData/Local/Microsoft/Windows/INetCache/Content.Outlook/12Q1PRMJ/Price_List_Cloud_2015_3_v1_CLDir_Supplementa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face"/>
      <sheetName val="Cover"/>
      <sheetName val="CoCu"/>
      <sheetName val="Master"/>
      <sheetName val="Parameter"/>
      <sheetName val="BOBJ_LocalisationRules"/>
      <sheetName val="CountryList_FX_Sep08"/>
      <sheetName val="SAP Budget rates09"/>
      <sheetName val="Sectors"/>
      <sheetName val="SoC"/>
      <sheetName val="Licensing Details"/>
      <sheetName val="UG"/>
      <sheetName val="Lex"/>
      <sheetName val="Disc"/>
      <sheetName val="Stat"/>
      <sheetName val="ALP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FF"/>
  </sheetPr>
  <dimension ref="B1:Q3"/>
  <sheetViews>
    <sheetView showGridLines="0" zoomScale="110" zoomScaleNormal="110" workbookViewId="0">
      <selection activeCell="B3" sqref="B3"/>
    </sheetView>
  </sheetViews>
  <sheetFormatPr baseColWidth="10" defaultColWidth="8.6640625" defaultRowHeight="15" x14ac:dyDescent="0.2"/>
  <cols>
    <col min="1" max="1" width="1.1640625" customWidth="1"/>
  </cols>
  <sheetData>
    <row r="1" spans="2:17" ht="24" customHeight="1" x14ac:dyDescent="0.25">
      <c r="B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3" spans="2:17" x14ac:dyDescent="0.2">
      <c r="B3" s="3" t="s">
        <v>1</v>
      </c>
    </row>
  </sheetData>
  <pageMargins left="0.7" right="0.7" top="0.75" bottom="0.75" header="0.51180555555555496" footer="0.51180555555555496"/>
  <pageSetup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25"/>
  <sheetViews>
    <sheetView showGridLines="0" tabSelected="1" zoomScale="110" zoomScaleNormal="110" workbookViewId="0">
      <pane ySplit="3" topLeftCell="A4" activePane="bottomLeft" state="frozen"/>
      <selection pane="bottomLeft" activeCell="I19" sqref="I19"/>
    </sheetView>
  </sheetViews>
  <sheetFormatPr baseColWidth="10" defaultColWidth="9.1640625" defaultRowHeight="15" x14ac:dyDescent="0.2"/>
  <cols>
    <col min="1" max="1" width="19.5" style="4" customWidth="1"/>
    <col min="2" max="2" width="40.83203125" style="4" customWidth="1"/>
    <col min="3" max="3" width="17.33203125" style="4" customWidth="1"/>
    <col min="4" max="8" width="11.83203125" style="4" customWidth="1"/>
    <col min="9" max="9" width="13" style="4" customWidth="1"/>
    <col min="10" max="10" width="11.5" style="4" customWidth="1"/>
    <col min="11" max="11" width="13.1640625" style="4" customWidth="1"/>
    <col min="12" max="17" width="13.6640625" style="4" customWidth="1"/>
    <col min="18" max="18" width="9.1640625" style="4"/>
    <col min="19" max="19" width="12" style="4" customWidth="1"/>
    <col min="20" max="1024" width="9.1640625" style="4"/>
  </cols>
  <sheetData>
    <row r="1" spans="1:17" s="7" customFormat="1" ht="24" x14ac:dyDescent="0.3">
      <c r="A1" s="5" t="s">
        <v>2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pans="1:17" s="10" customFormat="1" ht="30" customHeight="1" x14ac:dyDescent="0.2">
      <c r="A2" s="8" t="s">
        <v>3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 ht="30" customHeight="1" x14ac:dyDescent="0.2">
      <c r="A3" s="11" t="s">
        <v>4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</row>
    <row r="4" spans="1:17" s="15" customFormat="1" ht="28" x14ac:dyDescent="0.2">
      <c r="A4" s="13" t="s">
        <v>5</v>
      </c>
      <c r="B4" s="13" t="s">
        <v>6</v>
      </c>
      <c r="C4" s="13" t="s">
        <v>7</v>
      </c>
      <c r="D4" s="13" t="s">
        <v>8</v>
      </c>
      <c r="E4" s="13" t="s">
        <v>9</v>
      </c>
      <c r="F4" s="13" t="s">
        <v>10</v>
      </c>
      <c r="G4" s="13" t="s">
        <v>11</v>
      </c>
      <c r="H4" s="13" t="s">
        <v>12</v>
      </c>
      <c r="I4" s="13" t="s">
        <v>13</v>
      </c>
      <c r="J4" s="13" t="s">
        <v>14</v>
      </c>
      <c r="K4" s="13" t="s">
        <v>15</v>
      </c>
      <c r="L4" s="13" t="s">
        <v>16</v>
      </c>
      <c r="M4" s="13" t="s">
        <v>17</v>
      </c>
      <c r="N4" s="13" t="s">
        <v>18</v>
      </c>
      <c r="O4" s="13" t="s">
        <v>19</v>
      </c>
      <c r="P4" s="13" t="s">
        <v>20</v>
      </c>
      <c r="Q4" s="14" t="s">
        <v>21</v>
      </c>
    </row>
    <row r="5" spans="1:17" ht="42" x14ac:dyDescent="0.2">
      <c r="A5" s="16"/>
      <c r="B5" s="16" t="s">
        <v>44</v>
      </c>
      <c r="C5" s="16" t="s">
        <v>22</v>
      </c>
      <c r="D5" s="17">
        <v>1000</v>
      </c>
      <c r="E5" s="17"/>
      <c r="F5" s="17"/>
      <c r="G5" s="17"/>
      <c r="H5" s="17"/>
      <c r="I5" s="18">
        <v>141.79</v>
      </c>
      <c r="J5" s="19"/>
      <c r="K5" s="20">
        <f t="shared" ref="K5:K15" si="0">I5-I5*J5</f>
        <v>141.79</v>
      </c>
      <c r="L5" s="21">
        <f t="shared" ref="L5:L15" si="1">D5*$K5</f>
        <v>141790</v>
      </c>
      <c r="M5" s="21">
        <f t="shared" ref="M5:M15" si="2">E5*$K5</f>
        <v>0</v>
      </c>
      <c r="N5" s="21">
        <f t="shared" ref="N5:N15" si="3">F5*$K5</f>
        <v>0</v>
      </c>
      <c r="O5" s="21">
        <f t="shared" ref="O5:O15" si="4">G5*$K5</f>
        <v>0</v>
      </c>
      <c r="P5" s="21">
        <f t="shared" ref="P5:P15" si="5">H5*$K5</f>
        <v>0</v>
      </c>
      <c r="Q5" s="22">
        <f t="shared" ref="Q5:Q15" si="6">SUM(L5:P5)</f>
        <v>141790</v>
      </c>
    </row>
    <row r="6" spans="1:17" ht="28" x14ac:dyDescent="0.2">
      <c r="A6" s="23"/>
      <c r="B6" s="23" t="s">
        <v>23</v>
      </c>
      <c r="C6" s="23"/>
      <c r="D6" s="24"/>
      <c r="E6" s="24">
        <v>1000</v>
      </c>
      <c r="F6" s="24">
        <v>1000</v>
      </c>
      <c r="G6" s="24">
        <v>1000</v>
      </c>
      <c r="H6" s="24">
        <v>1000</v>
      </c>
      <c r="I6" s="25">
        <v>205</v>
      </c>
      <c r="J6" s="26"/>
      <c r="K6" s="27">
        <f t="shared" si="0"/>
        <v>205</v>
      </c>
      <c r="L6" s="28">
        <f t="shared" si="1"/>
        <v>0</v>
      </c>
      <c r="M6" s="28">
        <f t="shared" si="2"/>
        <v>205000</v>
      </c>
      <c r="N6" s="28">
        <f t="shared" si="3"/>
        <v>205000</v>
      </c>
      <c r="O6" s="28">
        <f t="shared" si="4"/>
        <v>205000</v>
      </c>
      <c r="P6" s="28">
        <f t="shared" si="5"/>
        <v>205000</v>
      </c>
      <c r="Q6" s="29">
        <f t="shared" si="6"/>
        <v>820000</v>
      </c>
    </row>
    <row r="7" spans="1:17" x14ac:dyDescent="0.2">
      <c r="A7" s="23"/>
      <c r="B7" s="23"/>
      <c r="C7" s="23"/>
      <c r="D7" s="24"/>
      <c r="E7" s="24"/>
      <c r="F7" s="24"/>
      <c r="G7" s="24"/>
      <c r="H7" s="24"/>
      <c r="I7" s="25"/>
      <c r="J7" s="26"/>
      <c r="K7" s="27">
        <f t="shared" si="0"/>
        <v>0</v>
      </c>
      <c r="L7" s="28">
        <f t="shared" si="1"/>
        <v>0</v>
      </c>
      <c r="M7" s="28">
        <f t="shared" si="2"/>
        <v>0</v>
      </c>
      <c r="N7" s="28">
        <f t="shared" si="3"/>
        <v>0</v>
      </c>
      <c r="O7" s="28">
        <f t="shared" si="4"/>
        <v>0</v>
      </c>
      <c r="P7" s="28">
        <f t="shared" si="5"/>
        <v>0</v>
      </c>
      <c r="Q7" s="29">
        <f t="shared" si="6"/>
        <v>0</v>
      </c>
    </row>
    <row r="8" spans="1:17" x14ac:dyDescent="0.2">
      <c r="A8" s="23"/>
      <c r="B8" s="23"/>
      <c r="C8" s="23"/>
      <c r="D8" s="24"/>
      <c r="E8" s="24"/>
      <c r="F8" s="24"/>
      <c r="G8" s="24"/>
      <c r="H8" s="24"/>
      <c r="I8" s="25"/>
      <c r="J8" s="26"/>
      <c r="K8" s="27">
        <f t="shared" si="0"/>
        <v>0</v>
      </c>
      <c r="L8" s="28">
        <f t="shared" si="1"/>
        <v>0</v>
      </c>
      <c r="M8" s="28">
        <f t="shared" si="2"/>
        <v>0</v>
      </c>
      <c r="N8" s="28">
        <f t="shared" si="3"/>
        <v>0</v>
      </c>
      <c r="O8" s="28">
        <f t="shared" si="4"/>
        <v>0</v>
      </c>
      <c r="P8" s="28">
        <f t="shared" si="5"/>
        <v>0</v>
      </c>
      <c r="Q8" s="29">
        <f t="shared" si="6"/>
        <v>0</v>
      </c>
    </row>
    <row r="9" spans="1:17" x14ac:dyDescent="0.2">
      <c r="A9" s="23"/>
      <c r="B9" s="23"/>
      <c r="C9" s="23"/>
      <c r="D9" s="24"/>
      <c r="E9" s="24"/>
      <c r="F9" s="24"/>
      <c r="G9" s="24"/>
      <c r="H9" s="24"/>
      <c r="I9" s="25"/>
      <c r="J9" s="26"/>
      <c r="K9" s="27">
        <f t="shared" si="0"/>
        <v>0</v>
      </c>
      <c r="L9" s="28">
        <f t="shared" si="1"/>
        <v>0</v>
      </c>
      <c r="M9" s="28">
        <f t="shared" si="2"/>
        <v>0</v>
      </c>
      <c r="N9" s="28">
        <f t="shared" si="3"/>
        <v>0</v>
      </c>
      <c r="O9" s="28">
        <f t="shared" si="4"/>
        <v>0</v>
      </c>
      <c r="P9" s="28">
        <f t="shared" si="5"/>
        <v>0</v>
      </c>
      <c r="Q9" s="29">
        <f t="shared" si="6"/>
        <v>0</v>
      </c>
    </row>
    <row r="10" spans="1:17" x14ac:dyDescent="0.2">
      <c r="A10" s="23"/>
      <c r="B10" s="23"/>
      <c r="C10" s="23"/>
      <c r="D10" s="24"/>
      <c r="E10" s="24"/>
      <c r="F10" s="24"/>
      <c r="G10" s="24"/>
      <c r="H10" s="24"/>
      <c r="I10" s="25"/>
      <c r="J10" s="26"/>
      <c r="K10" s="27">
        <f t="shared" si="0"/>
        <v>0</v>
      </c>
      <c r="L10" s="28">
        <f t="shared" si="1"/>
        <v>0</v>
      </c>
      <c r="M10" s="28">
        <f t="shared" si="2"/>
        <v>0</v>
      </c>
      <c r="N10" s="28">
        <f t="shared" si="3"/>
        <v>0</v>
      </c>
      <c r="O10" s="28">
        <f t="shared" si="4"/>
        <v>0</v>
      </c>
      <c r="P10" s="28">
        <f t="shared" si="5"/>
        <v>0</v>
      </c>
      <c r="Q10" s="29">
        <f t="shared" si="6"/>
        <v>0</v>
      </c>
    </row>
    <row r="11" spans="1:17" x14ac:dyDescent="0.2">
      <c r="A11" s="23"/>
      <c r="B11" s="23"/>
      <c r="C11" s="23"/>
      <c r="D11" s="24"/>
      <c r="E11" s="24"/>
      <c r="F11" s="24"/>
      <c r="G11" s="24"/>
      <c r="H11" s="24"/>
      <c r="I11" s="25"/>
      <c r="J11" s="26"/>
      <c r="K11" s="27">
        <f t="shared" si="0"/>
        <v>0</v>
      </c>
      <c r="L11" s="28">
        <f t="shared" si="1"/>
        <v>0</v>
      </c>
      <c r="M11" s="28">
        <f t="shared" si="2"/>
        <v>0</v>
      </c>
      <c r="N11" s="28">
        <f t="shared" si="3"/>
        <v>0</v>
      </c>
      <c r="O11" s="28">
        <f t="shared" si="4"/>
        <v>0</v>
      </c>
      <c r="P11" s="28">
        <f t="shared" si="5"/>
        <v>0</v>
      </c>
      <c r="Q11" s="29">
        <f t="shared" si="6"/>
        <v>0</v>
      </c>
    </row>
    <row r="12" spans="1:17" x14ac:dyDescent="0.2">
      <c r="A12" s="23"/>
      <c r="B12" s="23"/>
      <c r="C12" s="23"/>
      <c r="D12" s="24"/>
      <c r="E12" s="24"/>
      <c r="F12" s="24"/>
      <c r="G12" s="24"/>
      <c r="H12" s="24"/>
      <c r="I12" s="25"/>
      <c r="J12" s="26"/>
      <c r="K12" s="27">
        <f t="shared" si="0"/>
        <v>0</v>
      </c>
      <c r="L12" s="28">
        <f t="shared" si="1"/>
        <v>0</v>
      </c>
      <c r="M12" s="28">
        <f t="shared" si="2"/>
        <v>0</v>
      </c>
      <c r="N12" s="28">
        <f t="shared" si="3"/>
        <v>0</v>
      </c>
      <c r="O12" s="28">
        <f t="shared" si="4"/>
        <v>0</v>
      </c>
      <c r="P12" s="28">
        <f t="shared" si="5"/>
        <v>0</v>
      </c>
      <c r="Q12" s="29">
        <f t="shared" si="6"/>
        <v>0</v>
      </c>
    </row>
    <row r="13" spans="1:17" ht="42" x14ac:dyDescent="0.2">
      <c r="A13" s="23"/>
      <c r="B13" s="23" t="s">
        <v>45</v>
      </c>
      <c r="C13" s="23" t="s">
        <v>22</v>
      </c>
      <c r="D13" s="24">
        <v>1000</v>
      </c>
      <c r="E13" s="24"/>
      <c r="F13" s="24"/>
      <c r="G13" s="24"/>
      <c r="H13" s="24"/>
      <c r="I13" s="25">
        <v>100</v>
      </c>
      <c r="J13" s="26"/>
      <c r="K13" s="27">
        <f t="shared" si="0"/>
        <v>100</v>
      </c>
      <c r="L13" s="28">
        <f t="shared" si="1"/>
        <v>100000</v>
      </c>
      <c r="M13" s="28">
        <f t="shared" si="2"/>
        <v>0</v>
      </c>
      <c r="N13" s="28">
        <f t="shared" si="3"/>
        <v>0</v>
      </c>
      <c r="O13" s="28">
        <f t="shared" si="4"/>
        <v>0</v>
      </c>
      <c r="P13" s="28">
        <f t="shared" si="5"/>
        <v>0</v>
      </c>
      <c r="Q13" s="29">
        <f t="shared" si="6"/>
        <v>100000</v>
      </c>
    </row>
    <row r="14" spans="1:17" x14ac:dyDescent="0.2">
      <c r="A14" s="23"/>
      <c r="B14" s="23"/>
      <c r="C14" s="23"/>
      <c r="D14" s="24"/>
      <c r="E14" s="24"/>
      <c r="F14" s="24"/>
      <c r="G14" s="24"/>
      <c r="H14" s="24"/>
      <c r="I14" s="25"/>
      <c r="J14" s="26"/>
      <c r="K14" s="27">
        <f t="shared" si="0"/>
        <v>0</v>
      </c>
      <c r="L14" s="28">
        <f t="shared" si="1"/>
        <v>0</v>
      </c>
      <c r="M14" s="28">
        <f t="shared" si="2"/>
        <v>0</v>
      </c>
      <c r="N14" s="28">
        <f t="shared" si="3"/>
        <v>0</v>
      </c>
      <c r="O14" s="28">
        <f t="shared" si="4"/>
        <v>0</v>
      </c>
      <c r="P14" s="28">
        <f t="shared" si="5"/>
        <v>0</v>
      </c>
      <c r="Q14" s="29">
        <f t="shared" si="6"/>
        <v>0</v>
      </c>
    </row>
    <row r="15" spans="1:17" x14ac:dyDescent="0.2">
      <c r="A15" s="23"/>
      <c r="B15" s="23"/>
      <c r="C15" s="23"/>
      <c r="D15" s="24"/>
      <c r="E15" s="24"/>
      <c r="F15" s="24"/>
      <c r="G15" s="24"/>
      <c r="H15" s="24"/>
      <c r="I15" s="25"/>
      <c r="J15" s="26"/>
      <c r="K15" s="27">
        <f t="shared" si="0"/>
        <v>0</v>
      </c>
      <c r="L15" s="28">
        <f t="shared" si="1"/>
        <v>0</v>
      </c>
      <c r="M15" s="28">
        <f t="shared" si="2"/>
        <v>0</v>
      </c>
      <c r="N15" s="28">
        <f t="shared" si="3"/>
        <v>0</v>
      </c>
      <c r="O15" s="28">
        <f t="shared" si="4"/>
        <v>0</v>
      </c>
      <c r="P15" s="28">
        <f t="shared" si="5"/>
        <v>0</v>
      </c>
      <c r="Q15" s="29">
        <f t="shared" si="6"/>
        <v>0</v>
      </c>
    </row>
    <row r="16" spans="1:17" ht="27" customHeight="1" x14ac:dyDescent="0.2">
      <c r="C16" s="30"/>
      <c r="D16" s="30"/>
      <c r="E16" s="30"/>
      <c r="F16" s="30"/>
      <c r="G16" s="30"/>
      <c r="H16" s="30"/>
      <c r="I16" s="30"/>
      <c r="J16" s="30"/>
      <c r="K16" s="31"/>
      <c r="L16" s="32"/>
      <c r="M16" s="32"/>
      <c r="N16" s="32"/>
      <c r="O16" s="32"/>
      <c r="P16" s="32"/>
      <c r="Q16" s="33"/>
    </row>
    <row r="17" spans="1:17" x14ac:dyDescent="0.2">
      <c r="A17" s="34" t="s">
        <v>24</v>
      </c>
      <c r="C17" s="35"/>
      <c r="D17" s="35"/>
      <c r="E17" s="35"/>
      <c r="F17" s="35"/>
      <c r="G17" s="35"/>
      <c r="H17" s="35"/>
      <c r="I17" s="35"/>
      <c r="J17" s="35"/>
      <c r="K17" s="36"/>
      <c r="L17" s="32"/>
      <c r="M17" s="32"/>
      <c r="N17" s="32"/>
      <c r="O17" s="32"/>
      <c r="P17" s="32"/>
      <c r="Q17" s="33"/>
    </row>
    <row r="18" spans="1:17" ht="28" x14ac:dyDescent="0.2">
      <c r="A18" s="13" t="s">
        <v>5</v>
      </c>
      <c r="B18" s="13" t="s">
        <v>6</v>
      </c>
      <c r="C18" s="13" t="s">
        <v>7</v>
      </c>
      <c r="D18" s="13" t="s">
        <v>8</v>
      </c>
      <c r="E18" s="13" t="s">
        <v>9</v>
      </c>
      <c r="F18" s="13" t="s">
        <v>10</v>
      </c>
      <c r="G18" s="13" t="s">
        <v>11</v>
      </c>
      <c r="H18" s="13" t="s">
        <v>12</v>
      </c>
      <c r="I18" s="13" t="s">
        <v>13</v>
      </c>
      <c r="J18" s="13" t="s">
        <v>14</v>
      </c>
      <c r="K18" s="13" t="s">
        <v>15</v>
      </c>
      <c r="L18" s="13" t="s">
        <v>16</v>
      </c>
      <c r="M18" s="13" t="s">
        <v>17</v>
      </c>
      <c r="N18" s="13" t="s">
        <v>18</v>
      </c>
      <c r="O18" s="13" t="s">
        <v>19</v>
      </c>
      <c r="P18" s="13" t="s">
        <v>20</v>
      </c>
      <c r="Q18" s="14" t="s">
        <v>21</v>
      </c>
    </row>
    <row r="19" spans="1:17" ht="42" x14ac:dyDescent="0.2">
      <c r="A19" s="37"/>
      <c r="B19" s="38" t="s">
        <v>25</v>
      </c>
      <c r="C19" s="39" t="s">
        <v>26</v>
      </c>
      <c r="D19" s="39">
        <v>7500</v>
      </c>
      <c r="E19" s="39">
        <v>7500</v>
      </c>
      <c r="F19" s="39">
        <v>7500</v>
      </c>
      <c r="G19" s="39">
        <v>7500</v>
      </c>
      <c r="H19" s="39">
        <v>7500</v>
      </c>
      <c r="I19" s="40">
        <v>1</v>
      </c>
      <c r="J19" s="41"/>
      <c r="K19" s="27">
        <f>I19-I19*J19</f>
        <v>1</v>
      </c>
      <c r="L19" s="28">
        <f t="shared" ref="L19:P22" si="7">D19*$K19</f>
        <v>7500</v>
      </c>
      <c r="M19" s="28">
        <f t="shared" si="7"/>
        <v>7500</v>
      </c>
      <c r="N19" s="28">
        <f t="shared" si="7"/>
        <v>7500</v>
      </c>
      <c r="O19" s="28">
        <f t="shared" si="7"/>
        <v>7500</v>
      </c>
      <c r="P19" s="28">
        <f t="shared" si="7"/>
        <v>7500</v>
      </c>
      <c r="Q19" s="29">
        <f>SUM(L19:P19)</f>
        <v>37500</v>
      </c>
    </row>
    <row r="20" spans="1:17" x14ac:dyDescent="0.2">
      <c r="A20" s="37"/>
      <c r="B20" s="38"/>
      <c r="C20" s="39"/>
      <c r="D20" s="39"/>
      <c r="E20" s="39"/>
      <c r="F20" s="39"/>
      <c r="G20" s="39"/>
      <c r="H20" s="39"/>
      <c r="I20" s="40"/>
      <c r="J20" s="41"/>
      <c r="K20" s="27">
        <f>I20-I20*J20</f>
        <v>0</v>
      </c>
      <c r="L20" s="28">
        <f t="shared" si="7"/>
        <v>0</v>
      </c>
      <c r="M20" s="28">
        <f t="shared" si="7"/>
        <v>0</v>
      </c>
      <c r="N20" s="28">
        <f t="shared" si="7"/>
        <v>0</v>
      </c>
      <c r="O20" s="28">
        <f t="shared" si="7"/>
        <v>0</v>
      </c>
      <c r="P20" s="28">
        <f t="shared" si="7"/>
        <v>0</v>
      </c>
      <c r="Q20" s="29">
        <f>SUM(L20:P20)</f>
        <v>0</v>
      </c>
    </row>
    <row r="21" spans="1:17" x14ac:dyDescent="0.2">
      <c r="A21" s="37"/>
      <c r="B21" s="42"/>
      <c r="C21" s="39"/>
      <c r="D21" s="39"/>
      <c r="E21" s="39"/>
      <c r="F21" s="39"/>
      <c r="G21" s="39"/>
      <c r="H21" s="39"/>
      <c r="I21" s="40"/>
      <c r="J21" s="41"/>
      <c r="K21" s="27">
        <f>I21-I21*J21</f>
        <v>0</v>
      </c>
      <c r="L21" s="28">
        <f t="shared" si="7"/>
        <v>0</v>
      </c>
      <c r="M21" s="28">
        <f t="shared" si="7"/>
        <v>0</v>
      </c>
      <c r="N21" s="28">
        <f t="shared" si="7"/>
        <v>0</v>
      </c>
      <c r="O21" s="28">
        <f t="shared" si="7"/>
        <v>0</v>
      </c>
      <c r="P21" s="28">
        <f t="shared" si="7"/>
        <v>0</v>
      </c>
      <c r="Q21" s="29">
        <f>SUM(L21:P21)</f>
        <v>0</v>
      </c>
    </row>
    <row r="22" spans="1:17" x14ac:dyDescent="0.2">
      <c r="A22" s="23"/>
      <c r="B22" s="42"/>
      <c r="C22" s="39"/>
      <c r="D22" s="39"/>
      <c r="E22" s="39"/>
      <c r="F22" s="39"/>
      <c r="G22" s="39"/>
      <c r="H22" s="39"/>
      <c r="I22" s="40"/>
      <c r="J22" s="43"/>
      <c r="K22" s="27">
        <f>I22-I22*J22</f>
        <v>0</v>
      </c>
      <c r="L22" s="28">
        <f t="shared" si="7"/>
        <v>0</v>
      </c>
      <c r="M22" s="28">
        <f t="shared" si="7"/>
        <v>0</v>
      </c>
      <c r="N22" s="28">
        <f t="shared" si="7"/>
        <v>0</v>
      </c>
      <c r="O22" s="28">
        <f t="shared" si="7"/>
        <v>0</v>
      </c>
      <c r="P22" s="28">
        <f t="shared" si="7"/>
        <v>0</v>
      </c>
      <c r="Q22" s="29">
        <f>SUM(L22:P22)</f>
        <v>0</v>
      </c>
    </row>
    <row r="23" spans="1:17" ht="26.75" customHeight="1" x14ac:dyDescent="0.2">
      <c r="D23" s="30"/>
      <c r="E23" s="30"/>
      <c r="F23" s="30"/>
      <c r="G23" s="30"/>
      <c r="H23" s="30"/>
      <c r="I23" s="30"/>
      <c r="J23" s="30"/>
      <c r="K23" s="30"/>
      <c r="L23" s="44"/>
      <c r="M23" s="44"/>
      <c r="N23" s="44"/>
      <c r="O23" s="44"/>
      <c r="P23" s="44"/>
      <c r="Q23" s="44"/>
    </row>
    <row r="24" spans="1:17" ht="30.5" customHeight="1" x14ac:dyDescent="0.2">
      <c r="A24" s="45" t="s">
        <v>27</v>
      </c>
      <c r="B24" s="46"/>
      <c r="C24" s="47"/>
      <c r="D24" s="47"/>
      <c r="E24" s="47"/>
      <c r="F24" s="47"/>
      <c r="G24" s="47"/>
      <c r="H24" s="47"/>
      <c r="I24" s="47"/>
      <c r="J24" s="47"/>
      <c r="K24" s="47"/>
      <c r="L24" s="48">
        <f t="shared" ref="L24:Q24" si="8">SUM(L5:L22)</f>
        <v>249290</v>
      </c>
      <c r="M24" s="48">
        <f t="shared" si="8"/>
        <v>212500</v>
      </c>
      <c r="N24" s="48">
        <f t="shared" si="8"/>
        <v>212500</v>
      </c>
      <c r="O24" s="48">
        <f t="shared" si="8"/>
        <v>212500</v>
      </c>
      <c r="P24" s="48">
        <f t="shared" si="8"/>
        <v>212500</v>
      </c>
      <c r="Q24" s="48">
        <f t="shared" si="8"/>
        <v>1099290</v>
      </c>
    </row>
    <row r="25" spans="1:17" x14ac:dyDescent="0.2">
      <c r="C25" s="49"/>
      <c r="D25" s="49"/>
      <c r="E25" s="49"/>
      <c r="F25" s="49"/>
      <c r="G25" s="49"/>
      <c r="H25" s="49"/>
      <c r="I25" s="49"/>
      <c r="J25" s="49"/>
      <c r="K25" s="49"/>
      <c r="L25" s="50"/>
      <c r="M25" s="50"/>
      <c r="N25" s="50"/>
      <c r="O25" s="50"/>
      <c r="P25" s="50"/>
      <c r="Q25" s="50"/>
    </row>
  </sheetData>
  <dataValidations count="1">
    <dataValidation type="date" operator="equal" allowBlank="1" showInputMessage="1" showErrorMessage="1" error="Unable to enter text" sqref="C1:AMJ1 R2:AMJ25 C3:Q3 F16:Q18 A23:Q23 A25:Q25" xr:uid="{00000000-0002-0000-0100-000000000000}">
      <formula1>36892</formula1>
      <formula2>0</formula2>
    </dataValidation>
  </dataValidations>
  <pageMargins left="0.7" right="0.7" top="0.75" bottom="0.75" header="0.51180555555555496" footer="0.51180555555555496"/>
  <pageSetup firstPageNumber="0" orientation="portrait" horizontalDpi="300" verticalDpi="30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57"/>
  <sheetViews>
    <sheetView showGridLines="0" zoomScale="110" zoomScaleNormal="110" workbookViewId="0">
      <selection activeCell="G38" sqref="G38"/>
    </sheetView>
  </sheetViews>
  <sheetFormatPr baseColWidth="10" defaultColWidth="9.1640625" defaultRowHeight="15" x14ac:dyDescent="0.2"/>
  <cols>
    <col min="1" max="1" width="69.83203125" style="4" customWidth="1"/>
    <col min="2" max="2" width="26.33203125" style="4" customWidth="1"/>
    <col min="3" max="3" width="18.1640625" style="4" customWidth="1"/>
    <col min="4" max="4" width="20.83203125" style="4" customWidth="1"/>
    <col min="5" max="5" width="12.6640625" style="4" customWidth="1"/>
    <col min="6" max="6" width="22" style="4" customWidth="1"/>
    <col min="7" max="7" width="24.33203125" style="4" customWidth="1"/>
    <col min="8" max="8" width="9.1640625" style="4"/>
    <col min="9" max="9" width="12" style="4" customWidth="1"/>
    <col min="10" max="1024" width="9.1640625" style="4"/>
  </cols>
  <sheetData>
    <row r="1" spans="1:7" s="7" customFormat="1" ht="24" x14ac:dyDescent="0.3">
      <c r="A1" s="5" t="str">
        <f>'Software Services'!A1</f>
        <v>Power Monitors, Inc.</v>
      </c>
      <c r="B1" s="6"/>
      <c r="C1" s="6"/>
      <c r="D1" s="6"/>
      <c r="E1" s="6"/>
      <c r="F1" s="6"/>
      <c r="G1" s="6"/>
    </row>
    <row r="2" spans="1:7" s="10" customFormat="1" ht="30" customHeight="1" x14ac:dyDescent="0.2">
      <c r="A2" s="8" t="s">
        <v>3</v>
      </c>
      <c r="B2" s="9"/>
      <c r="C2" s="9"/>
      <c r="D2" s="9"/>
      <c r="E2" s="9"/>
      <c r="F2" s="9"/>
      <c r="G2" s="9"/>
    </row>
    <row r="3" spans="1:7" ht="30" customHeight="1" x14ac:dyDescent="0.2">
      <c r="A3" s="51" t="s">
        <v>28</v>
      </c>
      <c r="B3" s="12"/>
      <c r="C3" s="12"/>
      <c r="D3" s="12"/>
      <c r="E3" s="12"/>
      <c r="F3" s="12"/>
      <c r="G3" s="12"/>
    </row>
    <row r="4" spans="1:7" s="15" customFormat="1" ht="21.5" customHeight="1" x14ac:dyDescent="0.2">
      <c r="A4" s="14" t="s">
        <v>29</v>
      </c>
      <c r="B4" s="14" t="s">
        <v>30</v>
      </c>
      <c r="C4" s="14" t="s">
        <v>31</v>
      </c>
      <c r="D4" s="14" t="s">
        <v>32</v>
      </c>
      <c r="E4" s="14" t="s">
        <v>14</v>
      </c>
      <c r="F4" s="14" t="s">
        <v>33</v>
      </c>
      <c r="G4" s="14" t="s">
        <v>34</v>
      </c>
    </row>
    <row r="5" spans="1:7" x14ac:dyDescent="0.2">
      <c r="A5" s="52"/>
      <c r="B5" s="16">
        <v>0</v>
      </c>
      <c r="C5" s="53">
        <v>0</v>
      </c>
      <c r="D5" s="17">
        <v>0</v>
      </c>
      <c r="E5" s="19">
        <v>0</v>
      </c>
      <c r="F5" s="54">
        <v>0</v>
      </c>
      <c r="G5" s="54">
        <v>0</v>
      </c>
    </row>
    <row r="6" spans="1:7" x14ac:dyDescent="0.2">
      <c r="A6" s="55"/>
      <c r="B6" s="23"/>
      <c r="C6" s="56"/>
      <c r="D6" s="24"/>
      <c r="E6" s="26"/>
      <c r="F6" s="57"/>
      <c r="G6" s="57"/>
    </row>
    <row r="7" spans="1:7" x14ac:dyDescent="0.2">
      <c r="A7" s="55"/>
      <c r="B7" s="23"/>
      <c r="C7" s="56"/>
      <c r="D7" s="24"/>
      <c r="E7" s="26"/>
      <c r="F7" s="57"/>
      <c r="G7" s="57"/>
    </row>
    <row r="8" spans="1:7" x14ac:dyDescent="0.2">
      <c r="A8" s="55"/>
      <c r="B8" s="23"/>
      <c r="C8" s="56"/>
      <c r="D8" s="24"/>
      <c r="E8" s="26"/>
      <c r="F8" s="57"/>
      <c r="G8" s="57"/>
    </row>
    <row r="9" spans="1:7" x14ac:dyDescent="0.2">
      <c r="A9" s="55"/>
      <c r="B9" s="23"/>
      <c r="C9" s="56"/>
      <c r="D9" s="24"/>
      <c r="E9" s="26"/>
      <c r="F9" s="57"/>
      <c r="G9" s="57"/>
    </row>
    <row r="10" spans="1:7" x14ac:dyDescent="0.2">
      <c r="A10" s="55"/>
      <c r="B10" s="23"/>
      <c r="C10" s="56"/>
      <c r="D10" s="24"/>
      <c r="E10" s="26"/>
      <c r="F10" s="57"/>
      <c r="G10" s="57"/>
    </row>
    <row r="11" spans="1:7" x14ac:dyDescent="0.2">
      <c r="A11" s="55"/>
      <c r="B11" s="23"/>
      <c r="C11" s="56"/>
      <c r="D11" s="24"/>
      <c r="E11" s="26"/>
      <c r="F11" s="57"/>
      <c r="G11" s="57"/>
    </row>
    <row r="12" spans="1:7" x14ac:dyDescent="0.2">
      <c r="A12" s="55"/>
      <c r="B12" s="23"/>
      <c r="C12" s="56"/>
      <c r="D12" s="24"/>
      <c r="E12" s="26"/>
      <c r="F12" s="57"/>
      <c r="G12" s="57"/>
    </row>
    <row r="13" spans="1:7" x14ac:dyDescent="0.2">
      <c r="A13" s="55"/>
      <c r="B13" s="23"/>
      <c r="C13" s="56"/>
      <c r="D13" s="24"/>
      <c r="E13" s="26"/>
      <c r="F13" s="57"/>
      <c r="G13" s="57"/>
    </row>
    <row r="14" spans="1:7" x14ac:dyDescent="0.2">
      <c r="A14" s="55"/>
      <c r="B14" s="23"/>
      <c r="C14" s="56"/>
      <c r="D14" s="24"/>
      <c r="E14" s="26"/>
      <c r="F14" s="57"/>
      <c r="G14" s="57"/>
    </row>
    <row r="15" spans="1:7" x14ac:dyDescent="0.2">
      <c r="A15" s="55"/>
      <c r="B15" s="23"/>
      <c r="C15" s="56"/>
      <c r="D15" s="24"/>
      <c r="E15" s="26"/>
      <c r="F15" s="57"/>
      <c r="G15" s="57"/>
    </row>
    <row r="16" spans="1:7" x14ac:dyDescent="0.2">
      <c r="A16" s="55"/>
      <c r="B16" s="23"/>
      <c r="C16" s="56"/>
      <c r="D16" s="24"/>
      <c r="E16" s="26"/>
      <c r="F16" s="57"/>
      <c r="G16" s="57"/>
    </row>
    <row r="17" spans="1:7" x14ac:dyDescent="0.2">
      <c r="A17" s="55"/>
      <c r="B17" s="23"/>
      <c r="C17" s="56"/>
      <c r="D17" s="24"/>
      <c r="E17" s="26"/>
      <c r="F17" s="57"/>
      <c r="G17" s="57"/>
    </row>
    <row r="18" spans="1:7" x14ac:dyDescent="0.2">
      <c r="A18" s="55"/>
      <c r="B18" s="23"/>
      <c r="C18" s="56"/>
      <c r="D18" s="24"/>
      <c r="E18" s="26"/>
      <c r="F18" s="57"/>
      <c r="G18" s="57"/>
    </row>
    <row r="19" spans="1:7" x14ac:dyDescent="0.2">
      <c r="A19" s="55"/>
      <c r="B19" s="23"/>
      <c r="C19" s="56"/>
      <c r="D19" s="24"/>
      <c r="E19" s="26"/>
      <c r="F19" s="57"/>
      <c r="G19" s="57"/>
    </row>
    <row r="20" spans="1:7" x14ac:dyDescent="0.2">
      <c r="A20" s="55"/>
      <c r="B20" s="23"/>
      <c r="C20" s="56"/>
      <c r="D20" s="24"/>
      <c r="E20" s="26"/>
      <c r="F20" s="57"/>
      <c r="G20" s="57"/>
    </row>
    <row r="21" spans="1:7" x14ac:dyDescent="0.2">
      <c r="A21" s="55"/>
      <c r="B21" s="23"/>
      <c r="C21" s="56"/>
      <c r="D21" s="24"/>
      <c r="E21" s="26"/>
      <c r="F21" s="57"/>
      <c r="G21" s="57"/>
    </row>
    <row r="22" spans="1:7" x14ac:dyDescent="0.2">
      <c r="A22" s="55"/>
      <c r="B22" s="23"/>
      <c r="C22" s="56"/>
      <c r="D22" s="24"/>
      <c r="E22" s="26"/>
      <c r="F22" s="57"/>
      <c r="G22" s="57"/>
    </row>
    <row r="23" spans="1:7" x14ac:dyDescent="0.2">
      <c r="A23" s="55"/>
      <c r="B23" s="23"/>
      <c r="C23" s="56"/>
      <c r="D23" s="24"/>
      <c r="E23" s="26"/>
      <c r="F23" s="57"/>
      <c r="G23" s="57"/>
    </row>
    <row r="24" spans="1:7" x14ac:dyDescent="0.2">
      <c r="A24" s="55"/>
      <c r="B24" s="23"/>
      <c r="C24" s="56"/>
      <c r="D24" s="24"/>
      <c r="E24" s="26"/>
      <c r="F24" s="57"/>
      <c r="G24" s="57"/>
    </row>
    <row r="25" spans="1:7" ht="19.25" customHeight="1" x14ac:dyDescent="0.2">
      <c r="B25" s="30"/>
      <c r="C25" s="30"/>
      <c r="D25" s="30"/>
      <c r="E25" s="30"/>
      <c r="F25" s="31"/>
      <c r="G25" s="32"/>
    </row>
    <row r="26" spans="1:7" x14ac:dyDescent="0.2">
      <c r="A26" s="34" t="s">
        <v>35</v>
      </c>
      <c r="B26" s="35"/>
      <c r="C26" s="35"/>
      <c r="D26" s="35"/>
      <c r="E26" s="35"/>
      <c r="F26" s="36"/>
      <c r="G26" s="32"/>
    </row>
    <row r="27" spans="1:7" ht="22.25" customHeight="1" x14ac:dyDescent="0.2">
      <c r="A27" s="14" t="s">
        <v>36</v>
      </c>
      <c r="B27" s="14" t="s">
        <v>30</v>
      </c>
      <c r="C27" s="14" t="s">
        <v>31</v>
      </c>
      <c r="D27" s="14" t="s">
        <v>32</v>
      </c>
      <c r="E27" s="14" t="s">
        <v>14</v>
      </c>
      <c r="F27" s="14" t="s">
        <v>33</v>
      </c>
      <c r="G27" s="14" t="s">
        <v>34</v>
      </c>
    </row>
    <row r="28" spans="1:7" x14ac:dyDescent="0.2">
      <c r="A28" s="37"/>
      <c r="B28" s="58">
        <v>0</v>
      </c>
      <c r="C28" s="58">
        <v>0</v>
      </c>
      <c r="D28" s="58">
        <v>0</v>
      </c>
      <c r="E28" s="59">
        <v>0</v>
      </c>
      <c r="F28" s="54">
        <v>0</v>
      </c>
      <c r="G28" s="54">
        <v>0</v>
      </c>
    </row>
    <row r="29" spans="1:7" x14ac:dyDescent="0.2">
      <c r="A29" s="37"/>
      <c r="B29" s="39"/>
      <c r="C29" s="39"/>
      <c r="D29" s="39"/>
      <c r="E29" s="41"/>
      <c r="F29" s="57"/>
      <c r="G29" s="57"/>
    </row>
    <row r="30" spans="1:7" x14ac:dyDescent="0.2">
      <c r="A30" s="37"/>
      <c r="B30" s="39"/>
      <c r="C30" s="39"/>
      <c r="D30" s="39"/>
      <c r="E30" s="41"/>
      <c r="F30" s="57"/>
      <c r="G30" s="57"/>
    </row>
    <row r="31" spans="1:7" x14ac:dyDescent="0.2">
      <c r="A31" s="23"/>
      <c r="B31" s="39"/>
      <c r="C31" s="39"/>
      <c r="D31" s="39"/>
      <c r="E31" s="43"/>
      <c r="F31" s="57"/>
      <c r="G31" s="57"/>
    </row>
    <row r="32" spans="1:7" ht="26.75" customHeight="1" x14ac:dyDescent="0.2">
      <c r="C32" s="30"/>
      <c r="D32" s="30"/>
      <c r="E32" s="30"/>
      <c r="F32" s="30"/>
      <c r="G32" s="44"/>
    </row>
    <row r="33" spans="1:7" ht="30.5" customHeight="1" x14ac:dyDescent="0.2">
      <c r="A33" s="45" t="s">
        <v>37</v>
      </c>
      <c r="B33" s="60">
        <f>SUM(B28:B31,B5:B24)</f>
        <v>0</v>
      </c>
      <c r="C33" s="60">
        <f>SUM(C28:C31,C5:C24)</f>
        <v>0</v>
      </c>
      <c r="D33" s="60">
        <f>SUM(D28:D31,D5:D24)</f>
        <v>0</v>
      </c>
      <c r="E33" s="61"/>
      <c r="F33" s="62">
        <f>SUM(F28:F31,F5:F24)</f>
        <v>0</v>
      </c>
      <c r="G33" s="62">
        <f>SUM(G28:G31,G5:G24)</f>
        <v>0</v>
      </c>
    </row>
    <row r="36" spans="1:7" x14ac:dyDescent="0.2">
      <c r="A36" s="51" t="s">
        <v>38</v>
      </c>
      <c r="B36" s="51"/>
      <c r="C36" s="51"/>
      <c r="D36" s="51"/>
    </row>
    <row r="37" spans="1:7" ht="28" x14ac:dyDescent="0.2">
      <c r="A37" s="14" t="s">
        <v>39</v>
      </c>
      <c r="B37" s="14" t="s">
        <v>40</v>
      </c>
      <c r="C37" s="14" t="s">
        <v>41</v>
      </c>
      <c r="D37" s="14" t="s">
        <v>42</v>
      </c>
    </row>
    <row r="38" spans="1:7" ht="16" x14ac:dyDescent="0.2">
      <c r="A38" s="63"/>
      <c r="B38" s="64"/>
      <c r="C38" s="65" t="s">
        <v>43</v>
      </c>
      <c r="D38" s="66">
        <v>0</v>
      </c>
    </row>
    <row r="39" spans="1:7" ht="16" x14ac:dyDescent="0.2">
      <c r="A39" s="63"/>
      <c r="B39" s="64"/>
      <c r="C39" s="65" t="s">
        <v>43</v>
      </c>
      <c r="D39" s="66">
        <v>0</v>
      </c>
    </row>
    <row r="40" spans="1:7" ht="16" x14ac:dyDescent="0.2">
      <c r="A40" s="63"/>
      <c r="B40" s="64"/>
      <c r="C40" s="65" t="s">
        <v>43</v>
      </c>
      <c r="D40" s="66">
        <v>0</v>
      </c>
    </row>
    <row r="41" spans="1:7" ht="16" x14ac:dyDescent="0.2">
      <c r="A41" s="63"/>
      <c r="B41" s="64"/>
      <c r="C41" s="65" t="s">
        <v>43</v>
      </c>
      <c r="D41" s="66">
        <v>0</v>
      </c>
    </row>
    <row r="42" spans="1:7" ht="16" x14ac:dyDescent="0.2">
      <c r="A42" s="63"/>
      <c r="B42" s="64"/>
      <c r="C42" s="65" t="s">
        <v>43</v>
      </c>
      <c r="D42" s="66">
        <v>0</v>
      </c>
    </row>
    <row r="43" spans="1:7" ht="16" x14ac:dyDescent="0.2">
      <c r="A43" s="63"/>
      <c r="B43" s="64"/>
      <c r="C43" s="65" t="s">
        <v>43</v>
      </c>
      <c r="D43" s="66">
        <v>0</v>
      </c>
    </row>
    <row r="44" spans="1:7" ht="16" x14ac:dyDescent="0.2">
      <c r="A44" s="63"/>
      <c r="B44" s="64"/>
      <c r="C44" s="65" t="s">
        <v>43</v>
      </c>
      <c r="D44" s="66">
        <v>0</v>
      </c>
    </row>
    <row r="45" spans="1:7" ht="16" x14ac:dyDescent="0.2">
      <c r="A45" s="63"/>
      <c r="B45" s="64"/>
      <c r="C45" s="65" t="s">
        <v>43</v>
      </c>
      <c r="D45" s="66">
        <v>0</v>
      </c>
    </row>
    <row r="46" spans="1:7" ht="16" x14ac:dyDescent="0.2">
      <c r="A46" s="63"/>
      <c r="B46" s="64"/>
      <c r="C46" s="65" t="s">
        <v>43</v>
      </c>
      <c r="D46" s="66">
        <v>0</v>
      </c>
    </row>
    <row r="47" spans="1:7" ht="16" x14ac:dyDescent="0.2">
      <c r="A47" s="63"/>
      <c r="B47" s="64"/>
      <c r="C47" s="65" t="s">
        <v>43</v>
      </c>
      <c r="D47" s="66">
        <v>0</v>
      </c>
    </row>
    <row r="48" spans="1:7" ht="16" x14ac:dyDescent="0.2">
      <c r="A48" s="63"/>
      <c r="B48" s="64"/>
      <c r="C48" s="65" t="s">
        <v>43</v>
      </c>
      <c r="D48" s="66">
        <v>0</v>
      </c>
    </row>
    <row r="49" spans="1:4" ht="16" x14ac:dyDescent="0.2">
      <c r="A49" s="63"/>
      <c r="B49" s="64"/>
      <c r="C49" s="65" t="s">
        <v>43</v>
      </c>
      <c r="D49" s="66">
        <v>0</v>
      </c>
    </row>
    <row r="50" spans="1:4" ht="16" x14ac:dyDescent="0.2">
      <c r="A50" s="63"/>
      <c r="B50" s="64"/>
      <c r="C50" s="65" t="s">
        <v>43</v>
      </c>
      <c r="D50" s="66">
        <v>0</v>
      </c>
    </row>
    <row r="51" spans="1:4" ht="16" x14ac:dyDescent="0.2">
      <c r="A51" s="63"/>
      <c r="B51" s="64"/>
      <c r="C51" s="65" t="s">
        <v>43</v>
      </c>
      <c r="D51" s="66">
        <v>0</v>
      </c>
    </row>
    <row r="52" spans="1:4" ht="16" x14ac:dyDescent="0.2">
      <c r="A52" s="63"/>
      <c r="B52" s="64"/>
      <c r="C52" s="65" t="s">
        <v>43</v>
      </c>
      <c r="D52" s="66">
        <v>0</v>
      </c>
    </row>
    <row r="53" spans="1:4" ht="16" x14ac:dyDescent="0.2">
      <c r="A53" s="63"/>
      <c r="B53" s="64"/>
      <c r="C53" s="65" t="s">
        <v>43</v>
      </c>
      <c r="D53" s="66">
        <v>0</v>
      </c>
    </row>
    <row r="54" spans="1:4" ht="16" x14ac:dyDescent="0.2">
      <c r="A54" s="63"/>
      <c r="B54" s="64"/>
      <c r="C54" s="65" t="s">
        <v>43</v>
      </c>
      <c r="D54" s="66">
        <v>0</v>
      </c>
    </row>
    <row r="55" spans="1:4" ht="16" x14ac:dyDescent="0.2">
      <c r="A55" s="63"/>
      <c r="B55" s="64"/>
      <c r="C55" s="65" t="s">
        <v>43</v>
      </c>
      <c r="D55" s="66">
        <v>0</v>
      </c>
    </row>
    <row r="56" spans="1:4" ht="16" x14ac:dyDescent="0.2">
      <c r="A56" s="63"/>
      <c r="B56" s="64"/>
      <c r="C56" s="65" t="s">
        <v>43</v>
      </c>
      <c r="D56" s="66">
        <v>0</v>
      </c>
    </row>
    <row r="57" spans="1:4" ht="16" x14ac:dyDescent="0.2">
      <c r="A57" s="63"/>
      <c r="B57" s="64"/>
      <c r="C57" s="65" t="s">
        <v>43</v>
      </c>
      <c r="D57" s="66">
        <v>0</v>
      </c>
    </row>
  </sheetData>
  <conditionalFormatting sqref="C38:C57">
    <cfRule type="containsText" dxfId="0" priority="2" operator="containsText" text="Select Location">
      <formula>NOT(ISERROR(SEARCH("Select Location",C38)))</formula>
    </cfRule>
  </conditionalFormatting>
  <dataValidations count="2">
    <dataValidation type="date" operator="equal" allowBlank="1" showInputMessage="1" showErrorMessage="1" error="Unable to enter text" sqref="B1:AMJ1 H2:AMJ27 B3:G3 E25:G26 H28:AMJ30 Y31:AMJ34 A32:G32 A34 E34:G34 E36:AMJ57" xr:uid="{00000000-0002-0000-0200-000000000000}">
      <formula1>36892</formula1>
      <formula2>0</formula2>
    </dataValidation>
    <dataValidation type="list" allowBlank="1" showInputMessage="1" showErrorMessage="1" sqref="C38:C57" xr:uid="{00000000-0002-0000-0200-000001000000}">
      <formula1>"Select Location,Onshore,Nearshore,Offshore"</formula1>
      <formula2>0</formula2>
    </dataValidation>
  </dataValidations>
  <pageMargins left="0.7" right="0.7" top="0.75" bottom="0.75" header="0.51180555555555496" footer="0.51180555555555496"/>
  <pageSetup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101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INSTRUCTIONS</vt:lpstr>
      <vt:lpstr>Software Services</vt:lpstr>
      <vt:lpstr>Professional Services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Tanya Lutsyuk</dc:creator>
  <dc:description/>
  <cp:lastModifiedBy>Conference  Room</cp:lastModifiedBy>
  <cp:revision>17</cp:revision>
  <dcterms:created xsi:type="dcterms:W3CDTF">2019-02-13T15:24:55Z</dcterms:created>
  <dcterms:modified xsi:type="dcterms:W3CDTF">2026-01-08T21:11:12Z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0x0101002404CEAA9C63744B9A2459C18A7338B9</vt:lpwstr>
  </property>
  <property fmtid="{D5CDD505-2E9C-101B-9397-08002B2CF9AE}" pid="4" name="MSIP_Label_69f43042-6bda-44b2-91eb-eca3d3d484f4_Enabled">
    <vt:lpwstr>true</vt:lpwstr>
  </property>
  <property fmtid="{D5CDD505-2E9C-101B-9397-08002B2CF9AE}" pid="5" name="MSIP_Label_69f43042-6bda-44b2-91eb-eca3d3d484f4_Name">
    <vt:lpwstr>AEP Internal</vt:lpwstr>
  </property>
  <property fmtid="{D5CDD505-2E9C-101B-9397-08002B2CF9AE}" pid="6" name="MSIP_Label_69f43042-6bda-44b2-91eb-eca3d3d484f4_SiteId">
    <vt:lpwstr>15f3c881-6b03-4ff6-8559-77bf5177818f</vt:lpwstr>
  </property>
  <property fmtid="{D5CDD505-2E9C-101B-9397-08002B2CF9AE}" pid="7" name="bjClsUserRVM">
    <vt:lpwstr>[]</vt:lpwstr>
  </property>
  <property fmtid="{D5CDD505-2E9C-101B-9397-08002B2CF9AE}" pid="8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9" name="bjDocumentLabelXML-0">
    <vt:lpwstr>ames.com/2008/01/sie/internal/label"&gt;&lt;element uid="50c31824-0780-4910-87d1-eaaffd182d42" value="" /&gt;&lt;element uid="d14f5c36-f44a-4315-b438-005cfe8f069f" value="" /&gt;&lt;/sisl&gt;</vt:lpwstr>
  </property>
  <property fmtid="{D5CDD505-2E9C-101B-9397-08002B2CF9AE}" pid="10" name="bjDocumentSecurityLabel">
    <vt:lpwstr>AEP Internal</vt:lpwstr>
  </property>
  <property fmtid="{D5CDD505-2E9C-101B-9397-08002B2CF9AE}" pid="11" name="bjLabelHistoryID">
    <vt:lpwstr>{23BD06AB-614A-46ED-B1BA-21E8A8DAD7C8}</vt:lpwstr>
  </property>
  <property fmtid="{D5CDD505-2E9C-101B-9397-08002B2CF9AE}" pid="12" name="bjSaver">
    <vt:lpwstr>Zy28A/ADoBthTrg6lmDtWkvDcWTGIENk</vt:lpwstr>
  </property>
  <property fmtid="{D5CDD505-2E9C-101B-9397-08002B2CF9AE}" pid="13" name="docIndexRef">
    <vt:lpwstr>8f72edd6-40a1-4122-816c-eb11311f16d0</vt:lpwstr>
  </property>
</Properties>
</file>